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98EB6468-B5A8-40EA-9B89-01D3C5EC2DC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<sst xmlns="http://schemas.openxmlformats.org/spreadsheetml/2006/main" count="134" uniqueCount="131">
  <si>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</si>
  <si>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</si>
  <si>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</si>
  <si>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</si>
  <si>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</si>
  <si>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</si>
  <si>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</si>
  <si>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</si>
  <si>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</si>
  <si>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</si>
  <si>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</si>
  <si>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</si>
  <si>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</si>
  <si>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</si>
  <si>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</si>
  <si>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</si>
  <si>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</si>
  <si>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</si>
  <si>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</si>
  <si>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</si>
  <si>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</si>
  <si>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</si>
  <si>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</si>
  <si>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</si>
  <si>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</si>
  <si>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</si>
  <si>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</si>
  <si>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</si>
  <si>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</si>
  <si>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</si>
  <si>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</si>
  <si>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</si>
  <si>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</si>
  <si>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</si>
  <si>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</si>
  <si>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</si>
  <si>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</si>
  <si>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</si>
  <si>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</si>
  <si>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</si>
  <si>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</si>
  <si>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</si>
  <si>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</si>
  <si>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</si>
  <si>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</si>
  <si>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</si>
  <si>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</si>
  <si>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</si>
  <si>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</si>
  <si>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</si>
  <si>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</si>
  <si>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</si>
  <si>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</si>
  <si>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</si>
  <si>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</si>
  <si>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</si>
  <si>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</si>
  <si>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</si>
  <si>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</si>
  <si>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</si>
  <si>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</si>
  <si>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</si>
  <si>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</si>
  <si>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</si>
  <si>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</si>
  <si>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</si>
  <si>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</si>
  <si>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</si>
  <si>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</si>
  <si>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</si>
  <si>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</si>
  <si>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</si>
  <si>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</si>
  <si>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</si>
  <si>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</si>
  <si>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</si>
  <si>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</si>
  <si>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</si>
  <si>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</si>
  <si>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</si>
  <si>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</si>
  <si>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</si>
  <si>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</si>
  <si>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</si>
  <si>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</si>
  <si>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</si>
  <si>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</si>
  <si>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</si>
  <si>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</si>
  <si>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</si>
  <si>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</si>
  <si>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</si>
  <si>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</si>
  <si>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</si>
  <si>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</si>
  <si>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</si>
  <si>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</si>
  <si>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</si>
  <si>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</si>
  <si>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</si>
  <si>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</si>
  <si>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</si>
  <si>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</si>
  <si>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</si>
  <si>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</si>
  <si>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</si>
  <si>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</si>
  <si>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</si>
  <si>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</si>
  <si>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</si>
  <si>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</si>
  <si>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</si>
  <si>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</si>
  <si>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</si>
  <si>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</si>
  <si>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</si>
  <si>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</si>
  <si>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</si>
  <si>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</si>
  <si>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</si>
  <si>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</si>
  <si>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Nombre del Ente Público a) INSTITUTO DE APOYO AL DESARROLLO TECNOLÓGICO</t>
  </si>
  <si>
    <t>2024 (d)</t>
  </si>
  <si>
    <t>31 de diciembre de 2023 (e)</t>
  </si>
  <si>
    <t>Al 31 de diciembre de 2024 y al 31 de diciembre de 2023 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</si>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</sst>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4" zoomScale="90" zoomScaleNormal="90" workbookViewId="0">
      <selection activeCell="G87" sqref="B1:G87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6" width="18.6640625" customWidth="1"/>
    <col min="7" max="7" width="18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2" t="s">
        <v>121</v>
      </c>
      <c r="C2" s="33"/>
      <c r="D2" s="33"/>
      <c r="E2" s="33"/>
      <c r="F2" s="33"/>
      <c r="G2" s="34"/>
    </row>
    <row r="3" spans="2:8" x14ac:dyDescent="0.3">
      <c r="B3" s="35" t="s">
        <v>1</v>
      </c>
      <c r="C3" s="36"/>
      <c r="D3" s="36"/>
      <c r="E3" s="36"/>
      <c r="F3" s="36"/>
      <c r="G3" s="37"/>
    </row>
    <row r="4" spans="2:8" ht="15" customHeight="1" x14ac:dyDescent="0.3">
      <c r="B4" s="35" t="s">
        <v>124</v>
      </c>
      <c r="C4" s="36"/>
      <c r="D4" s="36"/>
      <c r="E4" s="36"/>
      <c r="F4" s="36"/>
      <c r="G4" s="37"/>
    </row>
    <row r="5" spans="2:8" ht="15" thickBot="1" x14ac:dyDescent="0.35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5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37601076.349999994</v>
      </c>
      <c r="D9" s="18">
        <f>SUM(D10:D16)</f>
        <v>36327495.75</v>
      </c>
      <c r="E9" s="10" t="s">
        <v>9</v>
      </c>
      <c r="F9" s="18">
        <f>SUM(F10:F18)</f>
        <v>9659258.5300000012</v>
      </c>
      <c r="G9" s="18">
        <f>SUM(G10:G18)</f>
        <v>5018464.51</v>
      </c>
    </row>
    <row r="10" spans="2:8" x14ac:dyDescent="0.3">
      <c r="B10" s="11" t="s">
        <v>10</v>
      </c>
      <c r="C10" s="24">
        <v>0</v>
      </c>
      <c r="D10" s="24">
        <v>616.54999999999995</v>
      </c>
      <c r="E10" s="12" t="s">
        <v>11</v>
      </c>
      <c r="F10" s="24">
        <v>1543467.97</v>
      </c>
      <c r="G10" s="24">
        <v>1113807.83</v>
      </c>
    </row>
    <row r="11" spans="2:8" x14ac:dyDescent="0.3">
      <c r="B11" s="11" t="s">
        <v>12</v>
      </c>
      <c r="C11" s="24">
        <v>13084727.289999999</v>
      </c>
      <c r="D11" s="24">
        <v>5187308.8499999996</v>
      </c>
      <c r="E11" s="12" t="s">
        <v>13</v>
      </c>
      <c r="F11" s="24">
        <v>26378.55</v>
      </c>
      <c r="G11" s="24">
        <v>2753.74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24361776.73</v>
      </c>
      <c r="D13" s="24">
        <v>30984998.02</v>
      </c>
      <c r="E13" s="12" t="s">
        <v>17</v>
      </c>
      <c r="F13" s="24">
        <v>0</v>
      </c>
      <c r="G13" s="24">
        <v>0</v>
      </c>
    </row>
    <row r="14" spans="2:8" ht="22.35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 x14ac:dyDescent="0.3">
      <c r="B15" s="11" t="s">
        <v>20</v>
      </c>
      <c r="C15" s="24">
        <v>154572.32999999999</v>
      </c>
      <c r="D15" s="24">
        <v>154572.32999999999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5591513.2800000003</v>
      </c>
      <c r="G16" s="24">
        <v>3588044.35</v>
      </c>
    </row>
    <row r="17" spans="2:7" ht="22.8" x14ac:dyDescent="0.3">
      <c r="B17" s="9" t="s">
        <v>24</v>
      </c>
      <c r="C17" s="18">
        <f>SUM(C18:C24)</f>
        <v>10485782.059999999</v>
      </c>
      <c r="D17" s="18">
        <f>SUM(D18:D24)</f>
        <v>19935909.539999999</v>
      </c>
      <c r="E17" s="12" t="s">
        <v>25</v>
      </c>
      <c r="F17" s="24">
        <v>2329058.0699999998</v>
      </c>
      <c r="G17" s="24">
        <v>134817.21</v>
      </c>
    </row>
    <row r="18" spans="2:7" x14ac:dyDescent="0.3">
      <c r="B18" s="11" t="s">
        <v>26</v>
      </c>
      <c r="C18" s="24">
        <v>10173891.779999999</v>
      </c>
      <c r="D18" s="24">
        <v>12869386.720000001</v>
      </c>
      <c r="E18" s="12" t="s">
        <v>27</v>
      </c>
      <c r="F18" s="24">
        <v>168840.66</v>
      </c>
      <c r="G18" s="24">
        <v>179041.38</v>
      </c>
    </row>
    <row r="19" spans="2:7" x14ac:dyDescent="0.3">
      <c r="B19" s="11" t="s">
        <v>28</v>
      </c>
      <c r="C19" s="24">
        <v>311890.28000000003</v>
      </c>
      <c r="D19" s="24">
        <v>7066522.8200000003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152932.56</v>
      </c>
      <c r="D25" s="18">
        <f>SUM(D26:D30)</f>
        <v>375158.23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152932.56</v>
      </c>
      <c r="D26" s="24">
        <v>375158.23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15654745.25</v>
      </c>
      <c r="G38" s="18">
        <f>SUM(G39:G41)</f>
        <v>25356636.359999999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15654745.25</v>
      </c>
      <c r="G41" s="24">
        <v>25356636.359999999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48239790.969999991</v>
      </c>
      <c r="D47" s="18">
        <f>SUM(D41,D38,D37,D31,D25,D17,D9)</f>
        <v>56638563.519999996</v>
      </c>
      <c r="E47" s="5" t="s">
        <v>83</v>
      </c>
      <c r="F47" s="18">
        <f>SUM(F42,F38,F31,F27,F26,F23,F19,F9)</f>
        <v>25314003.780000001</v>
      </c>
      <c r="G47" s="18">
        <f>SUM(G42,G38,G31,G27,G26,G23,G19,G9)</f>
        <v>30375100.869999997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63057290.82</v>
      </c>
      <c r="D52" s="24">
        <v>68081290.819999993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55381905.699999996</v>
      </c>
      <c r="D53" s="24">
        <v>54538973.030000001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12735641.359999999</v>
      </c>
      <c r="D54" s="24">
        <v>12718596.32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-50608986.049999997</v>
      </c>
      <c r="D55" s="24">
        <v>-50031995.949999996</v>
      </c>
      <c r="E55" s="10" t="s">
        <v>97</v>
      </c>
      <c r="F55" s="24">
        <v>0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25314003.780000001</v>
      </c>
      <c r="G59" s="18">
        <f>SUM(G47,G57)</f>
        <v>30375100.869999997</v>
      </c>
    </row>
    <row r="60" spans="2:7" ht="24" x14ac:dyDescent="0.3">
      <c r="B60" s="3" t="s">
        <v>103</v>
      </c>
      <c r="C60" s="18">
        <f>SUM(C50:C58)</f>
        <v>80565851.829999998</v>
      </c>
      <c r="D60" s="18">
        <f>SUM(D50:D58)</f>
        <v>85306864.219999999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128805642.79999998</v>
      </c>
      <c r="D62" s="18">
        <f>SUM(D47,D60)</f>
        <v>141945427.74000001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121983553.77</v>
      </c>
      <c r="G63" s="18">
        <f>SUM(G64:G66)</f>
        <v>127007553.77</v>
      </c>
    </row>
    <row r="64" spans="2:7" x14ac:dyDescent="0.3">
      <c r="B64" s="13"/>
      <c r="C64" s="21"/>
      <c r="D64" s="21"/>
      <c r="E64" s="10" t="s">
        <v>107</v>
      </c>
      <c r="F64" s="24">
        <v>121983553.77</v>
      </c>
      <c r="G64" s="24">
        <v>127007553.77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-18491914.75</v>
      </c>
      <c r="G68" s="18">
        <f>SUM(G69:G73)</f>
        <v>-15437226.899999999</v>
      </c>
    </row>
    <row r="69" spans="2:7" x14ac:dyDescent="0.3">
      <c r="B69" s="13"/>
      <c r="C69" s="21"/>
      <c r="D69" s="21"/>
      <c r="E69" s="10" t="s">
        <v>111</v>
      </c>
      <c r="F69" s="24">
        <v>-18491914.75</v>
      </c>
      <c r="G69" s="24">
        <v>-15437226.899999999</v>
      </c>
    </row>
    <row r="70" spans="2:7" x14ac:dyDescent="0.3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6.1" customHeight="1" x14ac:dyDescent="0.3">
      <c r="B79" s="13"/>
      <c r="C79" s="21"/>
      <c r="D79" s="21"/>
      <c r="E79" s="5" t="s">
        <v>119</v>
      </c>
      <c r="F79" s="18">
        <f>SUM(F63,F68,F75)</f>
        <v>103491639.02</v>
      </c>
      <c r="G79" s="18">
        <f>SUM(G63,G68,G75)</f>
        <v>111570326.87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128805642.8</v>
      </c>
      <c r="G81" s="18">
        <f>SUM(G59,G79)</f>
        <v>141945427.74000001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30" t="s">
        <v>125</v>
      </c>
      <c r="C86" s="31"/>
      <c r="D86" s="30" t="s">
        <v>126</v>
      </c>
      <c r="E86" s="31"/>
      <c r="F86" s="31" t="s">
        <v>127</v>
      </c>
    </row>
    <row r="87" spans="2:7" s="27" customFormat="1" x14ac:dyDescent="0.3">
      <c r="B87" s="30" t="s">
        <v>128</v>
      </c>
      <c r="C87" s="31"/>
      <c r="D87" s="30" t="s">
        <v>129</v>
      </c>
      <c r="E87" s="31"/>
      <c r="F87" s="31" t="s">
        <v>130</v>
      </c>
    </row>
    <row r="88" spans="2:7" s="27" customFormat="1" x14ac:dyDescent="0.3">
      <c r="B88" s="31"/>
      <c r="C88" s="31"/>
      <c r="D88" s="31"/>
      <c r="E88" s="31"/>
      <c r="F88" s="31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82" right="0.88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2025-02-01T07:35:48Z</cp:lastPrinted>
  <dcterms:created xsi:type="dcterms:W3CDTF">2020-01-08T19:54:23Z</dcterms:created>
  <dcterms:modified xsi:type="dcterms:W3CDTF">2025-02-01T07:36:17Z</dcterms:modified>
</cp:coreProperties>
</file>